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НИР ППС За 5 лет данные " sheetId="5" r:id="rId1"/>
    <sheet name="Инфографика" sheetId="7" r:id="rId2"/>
    <sheet name="Хирша РИНЦ И Скопус" sheetId="6" r:id="rId3"/>
  </sheets>
  <calcPr calcId="152511"/>
</workbook>
</file>

<file path=xl/calcChain.xml><?xml version="1.0" encoding="utf-8"?>
<calcChain xmlns="http://schemas.openxmlformats.org/spreadsheetml/2006/main">
  <c r="Q5" i="5" l="1"/>
  <c r="S5" i="5" l="1"/>
  <c r="B16" i="6" l="1"/>
  <c r="S12" i="5" l="1"/>
  <c r="S13" i="5"/>
  <c r="S14" i="5"/>
  <c r="S17" i="5"/>
  <c r="S4" i="5"/>
  <c r="Q12" i="5"/>
  <c r="Q13" i="5"/>
  <c r="Q14" i="5"/>
  <c r="Q17" i="5"/>
  <c r="Q4" i="5"/>
  <c r="R5" i="5"/>
  <c r="R7" i="5"/>
  <c r="R8" i="5"/>
  <c r="R9" i="5"/>
  <c r="R11" i="5"/>
  <c r="R14" i="5"/>
  <c r="R15" i="5"/>
  <c r="R17" i="5"/>
  <c r="R4" i="5"/>
</calcChain>
</file>

<file path=xl/sharedStrings.xml><?xml version="1.0" encoding="utf-8"?>
<sst xmlns="http://schemas.openxmlformats.org/spreadsheetml/2006/main" count="57" uniqueCount="30">
  <si>
    <t>Джаманбаев М.Дж.</t>
  </si>
  <si>
    <t>Кабаева Г.Дж.</t>
  </si>
  <si>
    <t xml:space="preserve">Молдошев </t>
  </si>
  <si>
    <t>Батырканов М.Ш</t>
  </si>
  <si>
    <t>Тагаева С.Б.</t>
  </si>
  <si>
    <t>Сагындыков М.К.</t>
  </si>
  <si>
    <t>Кубатбеков Т.К.</t>
  </si>
  <si>
    <t>Шекеев К.Р.</t>
  </si>
  <si>
    <t>Кыштобаева Г.К</t>
  </si>
  <si>
    <t>Душенова У.Ж.</t>
  </si>
  <si>
    <t>Жусуева Н.Ж.</t>
  </si>
  <si>
    <t>Токтогулова А.Ш</t>
  </si>
  <si>
    <t>Абдрасулова Ч.А</t>
  </si>
  <si>
    <t>Ф.И.О.</t>
  </si>
  <si>
    <t>РИНЦ</t>
  </si>
  <si>
    <t>Scopus</t>
  </si>
  <si>
    <t xml:space="preserve">ППС ПМИ </t>
  </si>
  <si>
    <t>2019-2020 уч.год.</t>
  </si>
  <si>
    <t>Проект</t>
  </si>
  <si>
    <t>2020-2021 уч.год.</t>
  </si>
  <si>
    <t>2021-2022 уч.год.</t>
  </si>
  <si>
    <t>2022-2023 уч.год.</t>
  </si>
  <si>
    <t>2023-2024 уч.год.</t>
  </si>
  <si>
    <t xml:space="preserve">Итог за 5 лет </t>
  </si>
  <si>
    <t>Омуралиев С.Б.</t>
  </si>
  <si>
    <t>Молдошев К.О.</t>
  </si>
  <si>
    <t>итого :</t>
  </si>
  <si>
    <t>https://drive.google.com/drive/folders/1wLLrggqZbIwwzECOzeFHU4D1VE33LGqY</t>
  </si>
  <si>
    <t>https://docs.google.com/document/d/1a1z61q9Y6BtudXxE6qA7L2M0VY-Blzy_/edit</t>
  </si>
  <si>
    <t>https://docs.google.com/document/d/1WEfo86r5-Zzrqf5NopyXWoq9ErrbPz5m/edit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</si>
</sst>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2" fillId="0" borderId="1" xfId="0" applyFont="1" applyBorder="1" applyAlignment="1">
      <alignment horizontal="center"/>
    </xf>
    <xf numFmtId="0" fontId="4" fillId="0" borderId="0" xfId="1" applyAlignment="1">
      <alignment horizontal="left"/>
    </xf>
    <xf numFmtId="0" fontId="0" fillId="0" borderId="0" xfId="0" applyAlignment="1">
      <alignment horizontal="left"/>
    </xf>
    <xf numFmtId="0" fontId="5" fillId="0" borderId="27" xfId="0" applyFont="1" applyBorder="1"/>
    <xf numFmtId="0" fontId="5" fillId="0" borderId="1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3" fillId="0" borderId="27" xfId="0" applyFont="1" applyBorder="1"/>
    <xf numFmtId="0" fontId="5" fillId="0" borderId="1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27" xfId="0" applyFont="1" applyFill="1" applyBorder="1"/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sng" strike="noStrike" kern="120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r>
              <a:rPr lang="ru-RU" u="sng">
                <a:solidFill>
                  <a:srgbClr val="C00000"/>
                </a:solidFill>
              </a:rPr>
              <a:t>Публикации ППС в РИНЦ за 5 лет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sng" strike="noStrike" kern="1200" baseline="0">
              <a:solidFill>
                <a:srgbClr val="C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solidFill>
            <a:schemeClr val="accent2">
              <a:lumMod val="40000"/>
              <a:lumOff val="60000"/>
            </a:schemeClr>
          </a:solidFill>
        </a:ln>
        <a:effectLst/>
        <a:sp3d>
          <a:contourClr>
            <a:schemeClr val="accent2">
              <a:lumMod val="40000"/>
              <a:lumOff val="60000"/>
            </a:schemeClr>
          </a:contourClr>
        </a:sp3d>
      </c:spPr>
    </c:sideWall>
    <c:backWall>
      <c:thickness val="0"/>
      <c:spPr>
        <a:noFill/>
        <a:ln>
          <a:solidFill>
            <a:schemeClr val="accent2">
              <a:lumMod val="40000"/>
              <a:lumOff val="60000"/>
            </a:schemeClr>
          </a:solidFill>
        </a:ln>
        <a:effectLst/>
        <a:sp3d>
          <a:contourClr>
            <a:schemeClr val="accent2">
              <a:lumMod val="40000"/>
              <a:lumOff val="60000"/>
            </a:schemeClr>
          </a:contourClr>
        </a:sp3d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3"/>
            <c:invertIfNegative val="0"/>
            <c:bubble3D val="0"/>
          </c:dPt>
          <c:dLbls>
            <c:dLbl>
              <c:idx val="0"/>
              <c:layout>
                <c:manualLayout>
                  <c:x val="1.4445435868257771E-2"/>
                  <c:y val="-2.2653721682847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963355196553647E-2"/>
                  <c:y val="-1.2944983818770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889251557246437E-2"/>
                  <c:y val="-2.2653721682847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519539507564912E-2"/>
                  <c:y val="-1.6181229773462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5811063197909964E-3"/>
                  <c:y val="-9.70873786407766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0432899041176573E-2"/>
                  <c:y val="-6.47249190938511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0111562475167927E-2"/>
                  <c:y val="-1.2944983818770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7.0633386368778523E-3"/>
                  <c:y val="-9.70873786407766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4.6552099590982075E-3"/>
                  <c:y val="-2.2653721682847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l">
                  <a:defRPr sz="1400" b="1" i="1" u="sng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'НИР ППС За 5 лет данные '!$A$4:$A$17</c:f>
              <c:strCache>
                <c:ptCount val="14"/>
                <c:pt idx="0">
                  <c:v>Джаманбаев М.Дж.</c:v>
                </c:pt>
                <c:pt idx="1">
                  <c:v>Кабаева Г.Дж.</c:v>
                </c:pt>
                <c:pt idx="2">
                  <c:v>Молдошев </c:v>
                </c:pt>
                <c:pt idx="3">
                  <c:v>Батырканов М.Ш</c:v>
                </c:pt>
                <c:pt idx="4">
                  <c:v>Тагаева С.Б.</c:v>
                </c:pt>
                <c:pt idx="5">
                  <c:v>Сагындыков М.К.</c:v>
                </c:pt>
                <c:pt idx="6">
                  <c:v>Кубатбеков Т.К.</c:v>
                </c:pt>
                <c:pt idx="7">
                  <c:v>Шекеев К.Р.</c:v>
                </c:pt>
                <c:pt idx="8">
                  <c:v>Кыштобаева Г.К</c:v>
                </c:pt>
                <c:pt idx="9">
                  <c:v>Душенова У.Ж.</c:v>
                </c:pt>
                <c:pt idx="10">
                  <c:v>Жусуева Н.Ж.</c:v>
                </c:pt>
                <c:pt idx="11">
                  <c:v>Токтогулова А.Ш</c:v>
                </c:pt>
                <c:pt idx="12">
                  <c:v>Абдрасулова Ч.А</c:v>
                </c:pt>
                <c:pt idx="13">
                  <c:v>Омуралиев С.Б.</c:v>
                </c:pt>
              </c:strCache>
            </c:strRef>
          </c:cat>
          <c:val>
            <c:numRef>
              <c:f>'НИР ППС За 5 лет данные '!$R$4:$R$17</c:f>
              <c:numCache>
                <c:formatCode>General</c:formatCode>
                <c:ptCount val="14"/>
                <c:pt idx="0">
                  <c:v>12</c:v>
                </c:pt>
                <c:pt idx="1">
                  <c:v>7</c:v>
                </c:pt>
                <c:pt idx="3">
                  <c:v>3</c:v>
                </c:pt>
                <c:pt idx="4">
                  <c:v>17</c:v>
                </c:pt>
                <c:pt idx="5">
                  <c:v>1</c:v>
                </c:pt>
                <c:pt idx="7">
                  <c:v>1</c:v>
                </c:pt>
                <c:pt idx="10">
                  <c:v>9</c:v>
                </c:pt>
                <c:pt idx="11">
                  <c:v>9</c:v>
                </c:pt>
                <c:pt idx="13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9773136"/>
        <c:axId val="259773520"/>
        <c:axId val="0"/>
      </c:bar3DChart>
      <c:catAx>
        <c:axId val="25977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C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59773520"/>
        <c:crosses val="autoZero"/>
        <c:auto val="1"/>
        <c:lblAlgn val="ctr"/>
        <c:lblOffset val="100"/>
        <c:noMultiLvlLbl val="0"/>
      </c:catAx>
      <c:valAx>
        <c:axId val="259773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9773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sng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ru-RU" b="1" u="sng">
                <a:solidFill>
                  <a:srgbClr val="FF0000"/>
                </a:solidFill>
              </a:rPr>
              <a:t>Публикации ППС в </a:t>
            </a:r>
            <a:r>
              <a:rPr lang="en-US" b="1" u="sng">
                <a:solidFill>
                  <a:srgbClr val="FF0000"/>
                </a:solidFill>
              </a:rPr>
              <a:t>Scopus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sng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/>
        <a:sp3d/>
      </c:spPr>
    </c:floor>
    <c:sideWall>
      <c:thickness val="0"/>
      <c:spPr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/>
        <a:sp3d/>
      </c:spPr>
    </c:sideWall>
    <c:backWall>
      <c:thickness val="0"/>
      <c:spPr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6.1200355829470051E-3"/>
                  <c:y val="3.27600327600327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80023721964695E-3"/>
                  <c:y val="3.27600327600327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1600474439293153E-3"/>
                  <c:y val="9.82800982800982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0200059304911737E-2"/>
                  <c:y val="1.3104013104013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1600474439293899E-3"/>
                  <c:y val="6.5520065520065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8.1600474439293899E-3"/>
                  <c:y val="9.82800982800982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1" u="sng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'НИР ППС За 5 лет данные '!$A$4:$A$17</c:f>
              <c:strCache>
                <c:ptCount val="14"/>
                <c:pt idx="0">
                  <c:v>Джаманбаев М.Дж.</c:v>
                </c:pt>
                <c:pt idx="1">
                  <c:v>Кабаева Г.Дж.</c:v>
                </c:pt>
                <c:pt idx="2">
                  <c:v>Молдошев </c:v>
                </c:pt>
                <c:pt idx="3">
                  <c:v>Батырканов М.Ш</c:v>
                </c:pt>
                <c:pt idx="4">
                  <c:v>Тагаева С.Б.</c:v>
                </c:pt>
                <c:pt idx="5">
                  <c:v>Сагындыков М.К.</c:v>
                </c:pt>
                <c:pt idx="6">
                  <c:v>Кубатбеков Т.К.</c:v>
                </c:pt>
                <c:pt idx="7">
                  <c:v>Шекеев К.Р.</c:v>
                </c:pt>
                <c:pt idx="8">
                  <c:v>Кыштобаева Г.К</c:v>
                </c:pt>
                <c:pt idx="9">
                  <c:v>Душенова У.Ж.</c:v>
                </c:pt>
                <c:pt idx="10">
                  <c:v>Жусуева Н.Ж.</c:v>
                </c:pt>
                <c:pt idx="11">
                  <c:v>Токтогулова А.Ш</c:v>
                </c:pt>
                <c:pt idx="12">
                  <c:v>Абдрасулова Ч.А</c:v>
                </c:pt>
                <c:pt idx="13">
                  <c:v>Омуралиев С.Б.</c:v>
                </c:pt>
              </c:strCache>
            </c:strRef>
          </c:cat>
          <c:val>
            <c:numRef>
              <c:f>'НИР ППС За 5 лет данные '!$Q$4:$Q$17</c:f>
              <c:numCache>
                <c:formatCode>General</c:formatCode>
                <c:ptCount val="14"/>
                <c:pt idx="0">
                  <c:v>2</c:v>
                </c:pt>
                <c:pt idx="1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9855360"/>
        <c:axId val="259860536"/>
        <c:axId val="0"/>
      </c:bar3DChart>
      <c:catAx>
        <c:axId val="25985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59860536"/>
        <c:crosses val="autoZero"/>
        <c:auto val="1"/>
        <c:lblAlgn val="ctr"/>
        <c:lblOffset val="100"/>
        <c:noMultiLvlLbl val="0"/>
      </c:catAx>
      <c:valAx>
        <c:axId val="25986053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5985536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2">
            <a:lumMod val="5000"/>
            <a:lumOff val="95000"/>
          </a:schemeClr>
        </a:gs>
        <a:gs pos="74000">
          <a:schemeClr val="accent2">
            <a:lumMod val="45000"/>
            <a:lumOff val="55000"/>
          </a:schemeClr>
        </a:gs>
        <a:gs pos="83000">
          <a:schemeClr val="accent2">
            <a:lumMod val="45000"/>
            <a:lumOff val="55000"/>
          </a:schemeClr>
        </a:gs>
        <a:gs pos="100000">
          <a:schemeClr val="accent2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114300" dist="114300" dir="7800000" algn="ctr" rotWithShape="0">
        <a:srgbClr val="000000">
          <a:alpha val="80000"/>
        </a:srgbClr>
      </a:outerShdw>
    </a:effectLst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sng" strike="noStrike" kern="1200" spc="0" baseline="0">
                <a:solidFill>
                  <a:srgbClr val="C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b="1" u="sng">
                <a:solidFill>
                  <a:srgbClr val="C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Участие</a:t>
            </a:r>
            <a:r>
              <a:rPr lang="ru-RU" b="1" u="sng" baseline="0">
                <a:solidFill>
                  <a:srgbClr val="C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в научно-исследовательских проектах</a:t>
            </a:r>
            <a:r>
              <a:rPr lang="ru-RU" b="1" u="sng">
                <a:solidFill>
                  <a:srgbClr val="C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ППС за 5 лет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rgbClr val="C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3">
              <a:lumMod val="40000"/>
              <a:lumOff val="60000"/>
            </a:schemeClr>
          </a:solidFill>
        </a:ln>
        <a:effectLst/>
        <a:sp3d>
          <a:contourClr>
            <a:schemeClr val="accent3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0429482961154325E-2"/>
                  <c:y val="-1.5669513911937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5322112220865767E-2"/>
                  <c:y val="-9.401708347162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619655307436238E-2"/>
                  <c:y val="-9.40170834716241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3619655307436238E-2"/>
                  <c:y val="-1.2535611129549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3619655307436113E-2"/>
                  <c:y val="-1.2535611129549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1" u="sng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'НИР ППС За 5 лет данные '!$A$4:$A$17</c:f>
              <c:strCache>
                <c:ptCount val="14"/>
                <c:pt idx="0">
                  <c:v>Джаманбаев М.Дж.</c:v>
                </c:pt>
                <c:pt idx="1">
                  <c:v>Кабаева Г.Дж.</c:v>
                </c:pt>
                <c:pt idx="2">
                  <c:v>Молдошев </c:v>
                </c:pt>
                <c:pt idx="3">
                  <c:v>Батырканов М.Ш</c:v>
                </c:pt>
                <c:pt idx="4">
                  <c:v>Тагаева С.Б.</c:v>
                </c:pt>
                <c:pt idx="5">
                  <c:v>Сагындыков М.К.</c:v>
                </c:pt>
                <c:pt idx="6">
                  <c:v>Кубатбеков Т.К.</c:v>
                </c:pt>
                <c:pt idx="7">
                  <c:v>Шекеев К.Р.</c:v>
                </c:pt>
                <c:pt idx="8">
                  <c:v>Кыштобаева Г.К</c:v>
                </c:pt>
                <c:pt idx="9">
                  <c:v>Душенова У.Ж.</c:v>
                </c:pt>
                <c:pt idx="10">
                  <c:v>Жусуева Н.Ж.</c:v>
                </c:pt>
                <c:pt idx="11">
                  <c:v>Токтогулова А.Ш</c:v>
                </c:pt>
                <c:pt idx="12">
                  <c:v>Абдрасулова Ч.А</c:v>
                </c:pt>
                <c:pt idx="13">
                  <c:v>Омуралиев С.Б.</c:v>
                </c:pt>
              </c:strCache>
            </c:strRef>
          </c:cat>
          <c:val>
            <c:numRef>
              <c:f>'НИР ППС За 5 лет данные '!$S$4:$S$17</c:f>
              <c:numCache>
                <c:formatCode>General</c:formatCode>
                <c:ptCount val="14"/>
                <c:pt idx="0">
                  <c:v>4</c:v>
                </c:pt>
                <c:pt idx="1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3</c:v>
                </c:pt>
                <c:pt idx="1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0241096"/>
        <c:axId val="260241480"/>
        <c:axId val="0"/>
      </c:bar3DChart>
      <c:catAx>
        <c:axId val="260241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60241480"/>
        <c:crosses val="autoZero"/>
        <c:auto val="1"/>
        <c:lblAlgn val="ctr"/>
        <c:lblOffset val="100"/>
        <c:noMultiLvlLbl val="0"/>
      </c:catAx>
      <c:valAx>
        <c:axId val="26024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0241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sng" strike="noStrike" kern="1200" spc="0" baseline="0">
                <a:solidFill>
                  <a:srgbClr val="FF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b="1" u="sng">
                <a:solidFill>
                  <a:srgbClr val="FF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Хирша</a:t>
            </a:r>
            <a:r>
              <a:rPr lang="ru-RU" b="1" u="sng" baseline="0">
                <a:solidFill>
                  <a:srgbClr val="FF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в РИНЦ</a:t>
            </a:r>
            <a:endParaRPr lang="ru-RU" b="1" u="sng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rgbClr val="FF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view3D>
      <c:rotX val="15"/>
      <c:rotY val="40"/>
      <c:depthPercent val="100"/>
      <c:rAngAx val="1"/>
    </c:view3D>
    <c:floor>
      <c:thickness val="0"/>
      <c:spPr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/>
        <a:sp3d/>
      </c:spPr>
    </c:floor>
    <c:sideWall>
      <c:thickness val="0"/>
      <c:spPr>
        <a:gradFill flip="none" rotWithShape="1"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noFill/>
        </a:ln>
        <a:effectLst/>
        <a:sp3d/>
      </c:spPr>
    </c:sideWall>
    <c:backWall>
      <c:thickness val="0"/>
      <c:spPr>
        <a:gradFill flip="none" rotWithShape="1"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38914352123892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777777777777779E-3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888888888888838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33333333333282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11111111111059E-2"/>
                  <c:y val="-2.12188906800333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5478164731896076E-2"/>
                  <c:y val="-3.94477317554247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5478164731896076E-2"/>
                  <c:y val="-7.8895463510848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9389143521238949E-2"/>
                  <c:y val="-6.68406094208638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9389143521238949E-2"/>
                  <c:y val="-3.4241873611952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9389143521238949E-2"/>
                  <c:y val="-1.3889018310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2.4378022398941265E-2"/>
                  <c:y val="-1.3889018310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6666666666666462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1" u="sng" strike="noStrike" kern="1200" baseline="0">
                    <a:solidFill>
                      <a:srgbClr val="0070C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'Хирша РИНЦ И Скопус'!$A$5:$A$15</c:f>
              <c:strCache>
                <c:ptCount val="11"/>
                <c:pt idx="0">
                  <c:v>Джаманбаев М.Дж.</c:v>
                </c:pt>
                <c:pt idx="1">
                  <c:v>Кабаева Г.Дж.</c:v>
                </c:pt>
                <c:pt idx="2">
                  <c:v>Молдошев К.О.</c:v>
                </c:pt>
                <c:pt idx="3">
                  <c:v>Батырканов М.Ш</c:v>
                </c:pt>
                <c:pt idx="4">
                  <c:v>Тагаева С.Б.</c:v>
                </c:pt>
                <c:pt idx="5">
                  <c:v>Сагындыков М.К.</c:v>
                </c:pt>
                <c:pt idx="6">
                  <c:v>Шекеев К.Р.</c:v>
                </c:pt>
                <c:pt idx="7">
                  <c:v>Кыштобаева Г.К</c:v>
                </c:pt>
                <c:pt idx="8">
                  <c:v>Душенова У.Ж.</c:v>
                </c:pt>
                <c:pt idx="9">
                  <c:v>Жусуева Н.Ж.</c:v>
                </c:pt>
                <c:pt idx="10">
                  <c:v>Токтогулова А.Ш</c:v>
                </c:pt>
              </c:strCache>
            </c:strRef>
          </c:cat>
          <c:val>
            <c:numRef>
              <c:f>'Хирша РИНЦ И Скопус'!$B$5:$B$15</c:f>
              <c:numCache>
                <c:formatCode>General</c:formatCode>
                <c:ptCount val="11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9281288"/>
        <c:axId val="260304320"/>
        <c:axId val="0"/>
      </c:bar3DChart>
      <c:catAx>
        <c:axId val="259281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sng" strike="noStrike" kern="120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0304320"/>
        <c:crosses val="autoZero"/>
        <c:auto val="1"/>
        <c:lblAlgn val="ctr"/>
        <c:lblOffset val="100"/>
        <c:noMultiLvlLbl val="0"/>
      </c:catAx>
      <c:valAx>
        <c:axId val="26030432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9281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68036</xdr:colOff>
      <xdr:row>23</xdr:row>
      <xdr:rowOff>54429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233919</xdr:colOff>
      <xdr:row>24</xdr:row>
      <xdr:rowOff>163286</xdr:rowOff>
    </xdr:from>
    <xdr:to>
      <xdr:col>22</xdr:col>
      <xdr:colOff>530679</xdr:colOff>
      <xdr:row>54</xdr:row>
      <xdr:rowOff>149680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598714</xdr:colOff>
      <xdr:row>0</xdr:row>
      <xdr:rowOff>81644</xdr:rowOff>
    </xdr:from>
    <xdr:to>
      <xdr:col>40</xdr:col>
      <xdr:colOff>68035</xdr:colOff>
      <xdr:row>27</xdr:row>
      <xdr:rowOff>54429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171449</xdr:colOff>
      <xdr:row>1</xdr:row>
      <xdr:rowOff>9525</xdr:rowOff>
    </xdr:from>
    <xdr:to>
      <xdr:col>11</xdr:col>
      <xdr:colOff>428624</xdr:colOff>
      <xdr:row>17</xdr:row>
      <xdr:rowOff>9525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document/d/1WEfo86r5-Zzrqf5NopyXWoq9ErrbPz5m/edit" TargetMode="External"/><Relationship Id="rId2" Type="http://schemas.openxmlformats.org/officeDocument/2006/relationships/hyperlink" Target="https://docs.google.com/document/d/1a1z61q9Y6BtudXxE6qA7L2M0VY-Blzy_/edit" TargetMode="External"/><Relationship Id="rId1" Type="http://schemas.openxmlformats.org/officeDocument/2006/relationships/hyperlink" Target="https://drive.google.com/drive/folders/1wLLrggqZbIwwzECOzeFHU4D1VE33LGqY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6"/>
  <sheetViews>
    <sheetView tabSelected="1" zoomScale="106" zoomScaleNormal="106" workbookViewId="0">
      <selection activeCell="O24" sqref="O24"/>
    </sheetView>
  </sheetViews>
  <sheetFormatPr defaultRowHeight="15" x14ac:dyDescent="0.25"/>
  <cols>
    <col min="1" max="1" width="22.140625" customWidth="1"/>
  </cols>
  <sheetData>
    <row r="1" spans="1:22" ht="20.25" thickTop="1" thickBot="1" x14ac:dyDescent="0.35">
      <c r="A1" s="13"/>
      <c r="B1" s="14">
        <v>1</v>
      </c>
      <c r="C1" s="15"/>
      <c r="D1" s="16"/>
      <c r="E1" s="17">
        <v>2</v>
      </c>
      <c r="F1" s="18"/>
      <c r="G1" s="19"/>
      <c r="H1" s="17">
        <v>3</v>
      </c>
      <c r="I1" s="18"/>
      <c r="J1" s="19"/>
      <c r="K1" s="17">
        <v>4</v>
      </c>
      <c r="L1" s="18"/>
      <c r="M1" s="19"/>
      <c r="N1" s="17">
        <v>5</v>
      </c>
      <c r="O1" s="18"/>
      <c r="P1" s="19"/>
      <c r="Q1" s="20" t="s">
        <v>23</v>
      </c>
      <c r="R1" s="21"/>
      <c r="S1" s="22"/>
    </row>
    <row r="2" spans="1:22" ht="20.25" thickTop="1" thickBot="1" x14ac:dyDescent="0.35">
      <c r="A2" s="23" t="s">
        <v>13</v>
      </c>
      <c r="B2" s="24" t="s">
        <v>17</v>
      </c>
      <c r="C2" s="25"/>
      <c r="D2" s="26"/>
      <c r="E2" s="27" t="s">
        <v>19</v>
      </c>
      <c r="F2" s="28"/>
      <c r="G2" s="29"/>
      <c r="H2" s="27" t="s">
        <v>20</v>
      </c>
      <c r="I2" s="28"/>
      <c r="J2" s="29"/>
      <c r="K2" s="27" t="s">
        <v>21</v>
      </c>
      <c r="L2" s="28"/>
      <c r="M2" s="29"/>
      <c r="N2" s="27" t="s">
        <v>22</v>
      </c>
      <c r="O2" s="28"/>
      <c r="P2" s="29"/>
      <c r="Q2" s="30"/>
      <c r="R2" s="31"/>
      <c r="S2" s="32"/>
    </row>
    <row r="3" spans="1:22" ht="21" thickTop="1" thickBot="1" x14ac:dyDescent="0.4">
      <c r="A3" s="23"/>
      <c r="B3" s="33" t="s">
        <v>15</v>
      </c>
      <c r="C3" s="34" t="s">
        <v>14</v>
      </c>
      <c r="D3" s="35" t="s">
        <v>18</v>
      </c>
      <c r="E3" s="33" t="s">
        <v>15</v>
      </c>
      <c r="F3" s="34" t="s">
        <v>14</v>
      </c>
      <c r="G3" s="35" t="s">
        <v>18</v>
      </c>
      <c r="H3" s="33" t="s">
        <v>15</v>
      </c>
      <c r="I3" s="34" t="s">
        <v>14</v>
      </c>
      <c r="J3" s="35" t="s">
        <v>18</v>
      </c>
      <c r="K3" s="33" t="s">
        <v>15</v>
      </c>
      <c r="L3" s="34" t="s">
        <v>14</v>
      </c>
      <c r="M3" s="35" t="s">
        <v>18</v>
      </c>
      <c r="N3" s="33" t="s">
        <v>15</v>
      </c>
      <c r="O3" s="34" t="s">
        <v>14</v>
      </c>
      <c r="P3" s="35" t="s">
        <v>18</v>
      </c>
      <c r="Q3" s="36" t="s">
        <v>15</v>
      </c>
      <c r="R3" s="37" t="s">
        <v>14</v>
      </c>
      <c r="S3" s="38" t="s">
        <v>18</v>
      </c>
    </row>
    <row r="4" spans="1:22" ht="20.25" thickTop="1" thickBot="1" x14ac:dyDescent="0.35">
      <c r="A4" s="39" t="s">
        <v>0</v>
      </c>
      <c r="B4" s="40"/>
      <c r="C4" s="41">
        <v>4</v>
      </c>
      <c r="D4" s="42">
        <v>1</v>
      </c>
      <c r="E4" s="40"/>
      <c r="F4" s="41">
        <v>1</v>
      </c>
      <c r="G4" s="42">
        <v>1</v>
      </c>
      <c r="H4" s="40"/>
      <c r="I4" s="41">
        <v>3</v>
      </c>
      <c r="J4" s="42">
        <v>1</v>
      </c>
      <c r="K4" s="40">
        <v>1</v>
      </c>
      <c r="L4" s="41">
        <v>3</v>
      </c>
      <c r="M4" s="42">
        <v>1</v>
      </c>
      <c r="N4" s="40">
        <v>1</v>
      </c>
      <c r="O4" s="41">
        <v>1</v>
      </c>
      <c r="P4" s="42"/>
      <c r="Q4" s="40">
        <f>B4+E4+H4+K4+N4</f>
        <v>2</v>
      </c>
      <c r="R4" s="41">
        <f>C4+F4+I4+L4+O4</f>
        <v>12</v>
      </c>
      <c r="S4" s="42">
        <f>D4+G4+J4+M4+P4</f>
        <v>4</v>
      </c>
    </row>
    <row r="5" spans="1:22" ht="20.25" thickTop="1" thickBot="1" x14ac:dyDescent="0.35">
      <c r="A5" s="39" t="s">
        <v>1</v>
      </c>
      <c r="B5" s="43"/>
      <c r="C5" s="44">
        <v>2</v>
      </c>
      <c r="D5" s="45"/>
      <c r="E5" s="43"/>
      <c r="F5" s="44">
        <v>2</v>
      </c>
      <c r="G5" s="45">
        <v>1</v>
      </c>
      <c r="H5" s="43">
        <v>1</v>
      </c>
      <c r="I5" s="44">
        <v>1</v>
      </c>
      <c r="J5" s="45">
        <v>1</v>
      </c>
      <c r="K5" s="43">
        <v>1</v>
      </c>
      <c r="L5" s="44">
        <v>1</v>
      </c>
      <c r="M5" s="45">
        <v>1</v>
      </c>
      <c r="N5" s="43"/>
      <c r="O5" s="44">
        <v>1</v>
      </c>
      <c r="P5" s="45"/>
      <c r="Q5" s="40">
        <f>B5+E5+H5+K5+N5</f>
        <v>2</v>
      </c>
      <c r="R5" s="41">
        <f t="shared" ref="R5:R17" si="0">C5+F5+I5+L5+O5</f>
        <v>7</v>
      </c>
      <c r="S5" s="42">
        <f>D5+G5+J5+M5+P5</f>
        <v>3</v>
      </c>
    </row>
    <row r="6" spans="1:22" ht="20.25" thickTop="1" thickBot="1" x14ac:dyDescent="0.35">
      <c r="A6" s="39" t="s">
        <v>2</v>
      </c>
      <c r="B6" s="43"/>
      <c r="C6" s="44"/>
      <c r="D6" s="45"/>
      <c r="E6" s="43"/>
      <c r="F6" s="44"/>
      <c r="G6" s="45"/>
      <c r="H6" s="43"/>
      <c r="I6" s="44"/>
      <c r="J6" s="45"/>
      <c r="K6" s="43"/>
      <c r="L6" s="44"/>
      <c r="M6" s="45"/>
      <c r="N6" s="43"/>
      <c r="O6" s="44"/>
      <c r="P6" s="45"/>
      <c r="Q6" s="40"/>
      <c r="R6" s="41"/>
      <c r="S6" s="42"/>
    </row>
    <row r="7" spans="1:22" ht="20.25" thickTop="1" thickBot="1" x14ac:dyDescent="0.35">
      <c r="A7" s="39" t="s">
        <v>3</v>
      </c>
      <c r="B7" s="43"/>
      <c r="C7" s="44"/>
      <c r="D7" s="45"/>
      <c r="E7" s="43"/>
      <c r="F7" s="44">
        <v>1</v>
      </c>
      <c r="G7" s="45"/>
      <c r="H7" s="43"/>
      <c r="I7" s="44">
        <v>1</v>
      </c>
      <c r="J7" s="45"/>
      <c r="K7" s="43"/>
      <c r="L7" s="44"/>
      <c r="M7" s="45"/>
      <c r="N7" s="43"/>
      <c r="O7" s="44">
        <v>1</v>
      </c>
      <c r="P7" s="45"/>
      <c r="Q7" s="40"/>
      <c r="R7" s="41">
        <f t="shared" si="0"/>
        <v>3</v>
      </c>
      <c r="S7" s="42"/>
    </row>
    <row r="8" spans="1:22" ht="20.25" thickTop="1" thickBot="1" x14ac:dyDescent="0.35">
      <c r="A8" s="39" t="s">
        <v>4</v>
      </c>
      <c r="B8" s="43"/>
      <c r="C8" s="44">
        <v>4</v>
      </c>
      <c r="D8" s="45"/>
      <c r="E8" s="43"/>
      <c r="F8" s="44">
        <v>3</v>
      </c>
      <c r="G8" s="45"/>
      <c r="H8" s="43"/>
      <c r="I8" s="44">
        <v>3</v>
      </c>
      <c r="J8" s="45"/>
      <c r="K8" s="43"/>
      <c r="L8" s="44">
        <v>4</v>
      </c>
      <c r="M8" s="45"/>
      <c r="N8" s="43"/>
      <c r="O8" s="44">
        <v>3</v>
      </c>
      <c r="P8" s="45"/>
      <c r="Q8" s="40"/>
      <c r="R8" s="41">
        <f t="shared" si="0"/>
        <v>17</v>
      </c>
      <c r="S8" s="42"/>
    </row>
    <row r="9" spans="1:22" ht="20.25" thickTop="1" thickBot="1" x14ac:dyDescent="0.35">
      <c r="A9" s="39" t="s">
        <v>5</v>
      </c>
      <c r="B9" s="43"/>
      <c r="C9" s="44"/>
      <c r="D9" s="45"/>
      <c r="E9" s="43"/>
      <c r="F9" s="44"/>
      <c r="G9" s="45"/>
      <c r="H9" s="43"/>
      <c r="I9" s="44"/>
      <c r="J9" s="45"/>
      <c r="K9" s="43"/>
      <c r="L9" s="44">
        <v>1</v>
      </c>
      <c r="M9" s="45"/>
      <c r="N9" s="43"/>
      <c r="O9" s="44"/>
      <c r="P9" s="45"/>
      <c r="Q9" s="40"/>
      <c r="R9" s="41">
        <f t="shared" si="0"/>
        <v>1</v>
      </c>
      <c r="S9" s="42"/>
    </row>
    <row r="10" spans="1:22" ht="20.25" thickTop="1" thickBot="1" x14ac:dyDescent="0.35">
      <c r="A10" s="39" t="s">
        <v>6</v>
      </c>
      <c r="B10" s="43"/>
      <c r="C10" s="44"/>
      <c r="D10" s="45"/>
      <c r="E10" s="43"/>
      <c r="F10" s="44"/>
      <c r="G10" s="45"/>
      <c r="H10" s="43"/>
      <c r="I10" s="44"/>
      <c r="J10" s="45"/>
      <c r="K10" s="43"/>
      <c r="L10" s="44"/>
      <c r="M10" s="45"/>
      <c r="N10" s="43"/>
      <c r="O10" s="44"/>
      <c r="P10" s="45"/>
      <c r="Q10" s="40"/>
      <c r="R10" s="41"/>
      <c r="S10" s="42"/>
    </row>
    <row r="11" spans="1:22" ht="20.25" thickTop="1" thickBot="1" x14ac:dyDescent="0.35">
      <c r="A11" s="39" t="s">
        <v>7</v>
      </c>
      <c r="B11" s="43"/>
      <c r="C11" s="44">
        <v>1</v>
      </c>
      <c r="D11" s="45"/>
      <c r="E11" s="43"/>
      <c r="F11" s="44"/>
      <c r="G11" s="45"/>
      <c r="H11" s="43"/>
      <c r="I11" s="44"/>
      <c r="J11" s="45"/>
      <c r="K11" s="43"/>
      <c r="L11" s="44"/>
      <c r="M11" s="45"/>
      <c r="N11" s="43"/>
      <c r="O11" s="44"/>
      <c r="P11" s="45"/>
      <c r="Q11" s="40"/>
      <c r="R11" s="41">
        <f t="shared" si="0"/>
        <v>1</v>
      </c>
      <c r="S11" s="42"/>
    </row>
    <row r="12" spans="1:22" ht="20.25" thickTop="1" thickBot="1" x14ac:dyDescent="0.35">
      <c r="A12" s="39" t="s">
        <v>8</v>
      </c>
      <c r="B12" s="43"/>
      <c r="C12" s="44"/>
      <c r="D12" s="45"/>
      <c r="E12" s="43"/>
      <c r="F12" s="44"/>
      <c r="G12" s="45">
        <v>1</v>
      </c>
      <c r="H12" s="43"/>
      <c r="I12" s="44"/>
      <c r="J12" s="45">
        <v>1</v>
      </c>
      <c r="K12" s="43"/>
      <c r="L12" s="44"/>
      <c r="M12" s="45">
        <v>1</v>
      </c>
      <c r="N12" s="43">
        <v>1</v>
      </c>
      <c r="O12" s="44"/>
      <c r="P12" s="45"/>
      <c r="Q12" s="40">
        <f t="shared" ref="Q12:Q17" si="1">B12+E12+H12+K12+N12</f>
        <v>1</v>
      </c>
      <c r="R12" s="41"/>
      <c r="S12" s="42">
        <f t="shared" ref="S12:S17" si="2">D12+G12+J12+M12+P12</f>
        <v>3</v>
      </c>
    </row>
    <row r="13" spans="1:22" ht="20.25" thickTop="1" thickBot="1" x14ac:dyDescent="0.35">
      <c r="A13" s="39" t="s">
        <v>9</v>
      </c>
      <c r="B13" s="43"/>
      <c r="C13" s="44"/>
      <c r="D13" s="45">
        <v>1</v>
      </c>
      <c r="E13" s="43"/>
      <c r="F13" s="44"/>
      <c r="G13" s="45">
        <v>1</v>
      </c>
      <c r="H13" s="43"/>
      <c r="I13" s="44"/>
      <c r="J13" s="45">
        <v>1</v>
      </c>
      <c r="K13" s="43"/>
      <c r="L13" s="44"/>
      <c r="M13" s="45">
        <v>1</v>
      </c>
      <c r="N13" s="43">
        <v>1</v>
      </c>
      <c r="O13" s="44"/>
      <c r="P13" s="45"/>
      <c r="Q13" s="40">
        <f t="shared" si="1"/>
        <v>1</v>
      </c>
      <c r="R13" s="41"/>
      <c r="S13" s="42">
        <f t="shared" si="2"/>
        <v>4</v>
      </c>
    </row>
    <row r="14" spans="1:22" ht="20.25" thickTop="1" thickBot="1" x14ac:dyDescent="0.35">
      <c r="A14" s="39" t="s">
        <v>10</v>
      </c>
      <c r="B14" s="43"/>
      <c r="C14" s="44">
        <v>2</v>
      </c>
      <c r="D14" s="45"/>
      <c r="E14" s="43"/>
      <c r="F14" s="44">
        <v>1</v>
      </c>
      <c r="G14" s="45">
        <v>1</v>
      </c>
      <c r="H14" s="43"/>
      <c r="I14" s="44">
        <v>1</v>
      </c>
      <c r="J14" s="45">
        <v>1</v>
      </c>
      <c r="K14" s="43"/>
      <c r="L14" s="44">
        <v>3</v>
      </c>
      <c r="M14" s="45">
        <v>1</v>
      </c>
      <c r="N14" s="43">
        <v>1</v>
      </c>
      <c r="O14" s="44">
        <v>2</v>
      </c>
      <c r="P14" s="45"/>
      <c r="Q14" s="40">
        <f t="shared" si="1"/>
        <v>1</v>
      </c>
      <c r="R14" s="41">
        <f t="shared" si="0"/>
        <v>9</v>
      </c>
      <c r="S14" s="42">
        <f t="shared" si="2"/>
        <v>3</v>
      </c>
    </row>
    <row r="15" spans="1:22" ht="20.25" thickTop="1" thickBot="1" x14ac:dyDescent="0.35">
      <c r="A15" s="39" t="s">
        <v>11</v>
      </c>
      <c r="B15" s="43"/>
      <c r="C15" s="44">
        <v>3</v>
      </c>
      <c r="D15" s="45"/>
      <c r="E15" s="43"/>
      <c r="F15" s="44">
        <v>2</v>
      </c>
      <c r="G15" s="45"/>
      <c r="H15" s="43"/>
      <c r="I15" s="44">
        <v>1</v>
      </c>
      <c r="J15" s="45"/>
      <c r="K15" s="43"/>
      <c r="L15" s="44">
        <v>1</v>
      </c>
      <c r="M15" s="45"/>
      <c r="N15" s="43"/>
      <c r="O15" s="44">
        <v>2</v>
      </c>
      <c r="P15" s="45"/>
      <c r="Q15" s="40"/>
      <c r="R15" s="41">
        <f t="shared" si="0"/>
        <v>9</v>
      </c>
      <c r="S15" s="42"/>
      <c r="V15" s="9"/>
    </row>
    <row r="16" spans="1:22" ht="20.25" thickTop="1" thickBot="1" x14ac:dyDescent="0.35">
      <c r="A16" s="39" t="s">
        <v>12</v>
      </c>
      <c r="B16" s="46"/>
      <c r="C16" s="47"/>
      <c r="D16" s="48"/>
      <c r="E16" s="46"/>
      <c r="F16" s="47"/>
      <c r="G16" s="48"/>
      <c r="H16" s="46"/>
      <c r="I16" s="47"/>
      <c r="J16" s="48"/>
      <c r="K16" s="46"/>
      <c r="L16" s="47"/>
      <c r="M16" s="48"/>
      <c r="N16" s="46"/>
      <c r="O16" s="47"/>
      <c r="P16" s="48"/>
      <c r="Q16" s="40"/>
      <c r="R16" s="41"/>
      <c r="S16" s="42"/>
    </row>
    <row r="17" spans="1:20" ht="20.25" thickTop="1" thickBot="1" x14ac:dyDescent="0.35">
      <c r="A17" s="49" t="s">
        <v>24</v>
      </c>
      <c r="B17" s="50"/>
      <c r="C17" s="51">
        <v>2</v>
      </c>
      <c r="D17" s="52">
        <v>1</v>
      </c>
      <c r="E17" s="50"/>
      <c r="F17" s="51">
        <v>2</v>
      </c>
      <c r="G17" s="53">
        <v>1</v>
      </c>
      <c r="H17" s="54"/>
      <c r="I17" s="51">
        <v>3</v>
      </c>
      <c r="J17" s="52">
        <v>1</v>
      </c>
      <c r="K17" s="50"/>
      <c r="L17" s="51"/>
      <c r="M17" s="52"/>
      <c r="N17" s="50">
        <v>1</v>
      </c>
      <c r="O17" s="51"/>
      <c r="P17" s="53"/>
      <c r="Q17" s="54">
        <f t="shared" si="1"/>
        <v>1</v>
      </c>
      <c r="R17" s="55">
        <f t="shared" si="0"/>
        <v>7</v>
      </c>
      <c r="S17" s="56">
        <f t="shared" si="2"/>
        <v>3</v>
      </c>
      <c r="T17" s="8"/>
    </row>
    <row r="18" spans="1:20" ht="15.75" thickTop="1" x14ac:dyDescent="0.25"/>
    <row r="20" spans="1:20" x14ac:dyDescent="0.25">
      <c r="A20" s="11" t="s">
        <v>27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spans="1:20" x14ac:dyDescent="0.25">
      <c r="A21" s="11" t="s">
        <v>28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1:20" x14ac:dyDescent="0.25">
      <c r="A22" s="11" t="s">
        <v>29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:20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20" ht="15.75" thickBot="1" x14ac:dyDescent="0.3"/>
    <row r="25" spans="1:20" ht="16.5" thickTop="1" thickBot="1" x14ac:dyDescent="0.3">
      <c r="J25" s="9"/>
    </row>
    <row r="26" spans="1:20" ht="15.75" thickTop="1" x14ac:dyDescent="0.25">
      <c r="J26" s="7"/>
    </row>
  </sheetData>
  <mergeCells count="16">
    <mergeCell ref="A20:S20"/>
    <mergeCell ref="A21:S21"/>
    <mergeCell ref="A22:S22"/>
    <mergeCell ref="A23:S23"/>
    <mergeCell ref="A2:A3"/>
    <mergeCell ref="Q1:S2"/>
    <mergeCell ref="B2:D2"/>
    <mergeCell ref="E2:G2"/>
    <mergeCell ref="H2:J2"/>
    <mergeCell ref="K2:M2"/>
    <mergeCell ref="N2:P2"/>
    <mergeCell ref="B1:D1"/>
    <mergeCell ref="E1:G1"/>
    <mergeCell ref="H1:J1"/>
    <mergeCell ref="K1:M1"/>
    <mergeCell ref="N1:P1"/>
  </mergeCells>
  <hyperlinks>
    <hyperlink ref="A20" r:id="rId1"/>
    <hyperlink ref="A21" r:id="rId2"/>
    <hyperlink ref="A22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AE46" sqref="AE4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B16"/>
  <sheetViews>
    <sheetView workbookViewId="0">
      <selection activeCell="Q14" sqref="Q14"/>
    </sheetView>
  </sheetViews>
  <sheetFormatPr defaultRowHeight="15" x14ac:dyDescent="0.25"/>
  <cols>
    <col min="1" max="1" width="26" customWidth="1"/>
  </cols>
  <sheetData>
    <row r="3" spans="1:2" ht="15.75" x14ac:dyDescent="0.25">
      <c r="A3" s="3" t="s">
        <v>16</v>
      </c>
      <c r="B3" s="10"/>
    </row>
    <row r="4" spans="1:2" ht="15.75" x14ac:dyDescent="0.25">
      <c r="A4" s="2" t="s">
        <v>13</v>
      </c>
      <c r="B4" s="2" t="s">
        <v>14</v>
      </c>
    </row>
    <row r="5" spans="1:2" ht="15.75" x14ac:dyDescent="0.25">
      <c r="A5" s="4" t="s">
        <v>0</v>
      </c>
      <c r="B5" s="2">
        <v>3</v>
      </c>
    </row>
    <row r="6" spans="1:2" ht="15.75" x14ac:dyDescent="0.25">
      <c r="A6" s="1" t="s">
        <v>1</v>
      </c>
      <c r="B6" s="2">
        <v>1</v>
      </c>
    </row>
    <row r="7" spans="1:2" ht="15.75" x14ac:dyDescent="0.25">
      <c r="A7" s="1" t="s">
        <v>25</v>
      </c>
      <c r="B7" s="2">
        <v>2</v>
      </c>
    </row>
    <row r="8" spans="1:2" ht="15.75" x14ac:dyDescent="0.25">
      <c r="A8" s="1" t="s">
        <v>3</v>
      </c>
      <c r="B8" s="2">
        <v>1</v>
      </c>
    </row>
    <row r="9" spans="1:2" ht="15.75" x14ac:dyDescent="0.25">
      <c r="A9" s="1" t="s">
        <v>4</v>
      </c>
      <c r="B9" s="2">
        <v>3</v>
      </c>
    </row>
    <row r="10" spans="1:2" ht="15.75" x14ac:dyDescent="0.25">
      <c r="A10" s="1" t="s">
        <v>5</v>
      </c>
      <c r="B10" s="2">
        <v>1</v>
      </c>
    </row>
    <row r="11" spans="1:2" ht="15.75" x14ac:dyDescent="0.25">
      <c r="A11" s="1" t="s">
        <v>7</v>
      </c>
      <c r="B11" s="2">
        <v>1</v>
      </c>
    </row>
    <row r="12" spans="1:2" ht="15.75" x14ac:dyDescent="0.25">
      <c r="A12" s="1" t="s">
        <v>8</v>
      </c>
      <c r="B12" s="2">
        <v>1</v>
      </c>
    </row>
    <row r="13" spans="1:2" ht="15.75" x14ac:dyDescent="0.25">
      <c r="A13" s="1" t="s">
        <v>9</v>
      </c>
      <c r="B13" s="2">
        <v>1</v>
      </c>
    </row>
    <row r="14" spans="1:2" ht="15.75" x14ac:dyDescent="0.25">
      <c r="A14" s="1" t="s">
        <v>10</v>
      </c>
      <c r="B14" s="2">
        <v>1</v>
      </c>
    </row>
    <row r="15" spans="1:2" ht="15.75" x14ac:dyDescent="0.25">
      <c r="A15" s="1" t="s">
        <v>11</v>
      </c>
      <c r="B15" s="2">
        <v>1</v>
      </c>
    </row>
    <row r="16" spans="1:2" ht="18.75" x14ac:dyDescent="0.3">
      <c r="A16" s="5" t="s">
        <v>26</v>
      </c>
      <c r="B16" s="6">
        <f>SUM(B5:B15)</f>
        <v>16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НИР ППС За 5 лет данные </vt:lpstr>
      <vt:lpstr>Инфографика</vt:lpstr>
      <vt:lpstr>Хирша РИНЦ И Скопус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2024-03-11T10:18:13Z</dcterms:modified>
</cp:coreProperties>
</file>